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ssalud-my.sharepoint.com/personal/mordonezm_ins_gov_co/Documents/OAP/Reportes trimestrales/"/>
    </mc:Choice>
  </mc:AlternateContent>
  <xr:revisionPtr revIDLastSave="0" documentId="8_{0E453D88-9EBD-4D95-99CE-6928BFDFEBB2}" xr6:coauthVersionLast="47" xr6:coauthVersionMax="47" xr10:uidLastSave="{00000000-0000-0000-0000-000000000000}"/>
  <bookViews>
    <workbookView xWindow="-110" yWindow="-110" windowWidth="19420" windowHeight="10300"/>
  </bookViews>
  <sheets>
    <sheet name="Reporte__1696860601622" sheetId="1" r:id="rId1"/>
  </sheets>
  <definedNames>
    <definedName name="_xlnm._FilterDatabase" localSheetId="0" hidden="1">Reporte__1696860601622!$A$7:$AI$23</definedName>
  </definedNames>
  <calcPr calcId="0"/>
</workbook>
</file>

<file path=xl/calcChain.xml><?xml version="1.0" encoding="utf-8"?>
<calcChain xmlns="http://schemas.openxmlformats.org/spreadsheetml/2006/main">
  <c r="N9" i="1" l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8" i="1"/>
</calcChain>
</file>

<file path=xl/sharedStrings.xml><?xml version="1.0" encoding="utf-8"?>
<sst xmlns="http://schemas.openxmlformats.org/spreadsheetml/2006/main" count="70" uniqueCount="46">
  <si>
    <t>BPIN</t>
  </si>
  <si>
    <t>|2017011000376</t>
  </si>
  <si>
    <t>Nacion</t>
  </si>
  <si>
    <t>MEJORAMIENTO DE LA SITUACIÓN NUTRICIONAL DE LA POBLACIÓN  A NIVEL   NACIONAL</t>
  </si>
  <si>
    <t>|2017011000377</t>
  </si>
  <si>
    <t>INVESTIGACIÓN EN SALUD PÚBLICA Y BIOMEDICINA  NACIONAL</t>
  </si>
  <si>
    <t>|2017011000381</t>
  </si>
  <si>
    <t>FORTALECIMIENTO DEL ANÁLISIS DE INFORMACIÓN EN SALUD PARA LA TOMA DE DECISIONES EN EL ÁMBITO  NACIONAL</t>
  </si>
  <si>
    <t>|2017011000382</t>
  </si>
  <si>
    <t>Propios</t>
  </si>
  <si>
    <t>FORTALECIMIENTO INSTITUCIONAL EN TECNOLOGÍAS DE INFORMACIÓN Y COMUNICACIONES  NACIONAL</t>
  </si>
  <si>
    <t>|2017011000383</t>
  </si>
  <si>
    <t>FORTALECIMIENTO  DE LA CAPACIDAD RESOLUTIVA DEL  LABORATORIO NACIONAL DE REFERENCIA Y REDES DE LABORATORIOS DE SALUD PÚBLICA.  NACIONAL</t>
  </si>
  <si>
    <t>|2017011000384</t>
  </si>
  <si>
    <t>FORTALECIMIENTO DE LA VIGILANCIA, DETECCIÓN, VALORACIÓN Y RESPUESTA ANTE RIESGOS, EVENTOS, EMERGENCIAS Y EPIDEMIAS EN SALUD PÚBLICA A NIVEL  NACIONAL</t>
  </si>
  <si>
    <t>|2017011000385</t>
  </si>
  <si>
    <t>FORTALECIMIENTO CONSTRUCCIÓN, ADECUACIÓN Y MANTENIMIENTO DE INFRAESTRUCTURA FÍSICA DEL INSTITUTO NACIONAL DE SALUD  NACIONAL</t>
  </si>
  <si>
    <t>|2018011000077</t>
  </si>
  <si>
    <t>FORTALECIMIENTO DE LA CAPACIDAD INSTITUCIONAL EN LA PROVISIÓN DE BIENES Y SERVICIOS DE INTERÉS PARA LA SALUD PÚBLICA  NACIONAL</t>
  </si>
  <si>
    <t>|2018011000083</t>
  </si>
  <si>
    <t>FORTALECIMIENTO DE LA COORDINACIÓN DE LAS  REDES DE BANCOS DE SANGRE Y DE  DONACIÓN Y TRASPLANTES  NACIONAL</t>
  </si>
  <si>
    <t>|2018011000105</t>
  </si>
  <si>
    <t>RENOVACIÓN TECNOLÓGICA DE LOS LABORATORIOS DEL INS  NACIONAL</t>
  </si>
  <si>
    <t>|2019011000030</t>
  </si>
  <si>
    <t>FORTALECIMIENTO ENTORNO LABORAL SALUDABLE DEL INSTITUTO NACIONAL DE SALUD   NACIONAL-[PREVIO CONCEPTO  DNP]</t>
  </si>
  <si>
    <t>SEGUIMIENTO EJECUCIÓN FINANCIERA PROYECTOS DE INVERSIÓN</t>
  </si>
  <si>
    <t>Vigencia</t>
  </si>
  <si>
    <t>Trimestre</t>
  </si>
  <si>
    <t>Fuente</t>
  </si>
  <si>
    <t>PIIP</t>
  </si>
  <si>
    <t>Fecha reporte</t>
  </si>
  <si>
    <t>Usuario</t>
  </si>
  <si>
    <t>Maritza Ordóñez</t>
  </si>
  <si>
    <t>RECURSOS 
ID</t>
  </si>
  <si>
    <t>TIPO 
FUENTE</t>
  </si>
  <si>
    <t>NOMBRE</t>
  </si>
  <si>
    <t xml:space="preserve"> APROPIACION INICIAL </t>
  </si>
  <si>
    <t xml:space="preserve"> APROPIACION 
VIGENTE </t>
  </si>
  <si>
    <t xml:space="preserve"> CDP </t>
  </si>
  <si>
    <t>% CDP</t>
  </si>
  <si>
    <t>COMPROMISO</t>
  </si>
  <si>
    <t>% COMP</t>
  </si>
  <si>
    <t xml:space="preserve"> OBLIGACION </t>
  </si>
  <si>
    <t>% OBL</t>
  </si>
  <si>
    <t xml:space="preserve"> PAGO </t>
  </si>
  <si>
    <t>% PAG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</si>
</sst>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6" formatCode="&quot;$&quot;\ #,##0;[Red]\-&quot;$&quot;\ #,##0"/>
    <numFmt numFmtId="8" formatCode="&quot;$&quot;\ #,##0.00;[Red]\-&quot;$&quot;\ #,##0.0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/>
        <bgColor theme="9"/>
      </patternFill>
    </fill>
    <fill>
      <patternFill patternType="solid">
        <fgColor theme="9" tint="0.79998168889431442"/>
        <bgColor theme="9" tint="0.79998168889431442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9" tint="0.39997558519241921"/>
      </top>
      <bottom style="thin">
        <color theme="9" tint="0.39997558519241921"/>
      </bottom>
      <diagonal/>
    </border>
    <border>
      <left/>
      <right/>
      <top/>
      <bottom style="thin">
        <color theme="9" tint="0.39997558519241921"/>
      </bottom>
      <diagonal/>
    </border>
    <border>
      <left/>
      <right/>
      <top style="thin">
        <color theme="9" tint="0.39997558519241921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30">
    <xf numFmtId="0" fontId="0" fillId="0" borderId="0" xfId="0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18" fillId="0" borderId="13" xfId="0" applyFont="1" applyBorder="1" applyAlignment="1">
      <alignment horizontal="center" vertical="center" wrapText="1"/>
    </xf>
    <xf numFmtId="0" fontId="0" fillId="0" borderId="13" xfId="0" applyBorder="1"/>
    <xf numFmtId="0" fontId="0" fillId="0" borderId="13" xfId="0" applyBorder="1" applyAlignment="1">
      <alignment horizontal="left"/>
    </xf>
    <xf numFmtId="0" fontId="0" fillId="0" borderId="14" xfId="0" applyBorder="1"/>
    <xf numFmtId="0" fontId="0" fillId="0" borderId="15" xfId="0" applyBorder="1"/>
    <xf numFmtId="15" fontId="0" fillId="0" borderId="13" xfId="0" applyNumberFormat="1" applyBorder="1" applyAlignment="1">
      <alignment horizontal="left"/>
    </xf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34" borderId="19" xfId="0" applyFill="1" applyBorder="1"/>
    <xf numFmtId="0" fontId="0" fillId="0" borderId="19" xfId="0" applyBorder="1"/>
    <xf numFmtId="0" fontId="0" fillId="34" borderId="19" xfId="0" applyFill="1" applyBorder="1" applyAlignment="1">
      <alignment wrapText="1"/>
    </xf>
    <xf numFmtId="8" fontId="0" fillId="34" borderId="19" xfId="0" applyNumberFormat="1" applyFill="1" applyBorder="1"/>
    <xf numFmtId="10" fontId="0" fillId="34" borderId="19" xfId="0" applyNumberFormat="1" applyFill="1" applyBorder="1"/>
    <xf numFmtId="0" fontId="0" fillId="0" borderId="19" xfId="0" applyBorder="1" applyAlignment="1">
      <alignment wrapText="1"/>
    </xf>
    <xf numFmtId="8" fontId="0" fillId="0" borderId="19" xfId="0" applyNumberFormat="1" applyBorder="1"/>
    <xf numFmtId="6" fontId="0" fillId="0" borderId="19" xfId="0" applyNumberFormat="1" applyBorder="1"/>
    <xf numFmtId="6" fontId="0" fillId="34" borderId="19" xfId="0" applyNumberFormat="1" applyFill="1" applyBorder="1"/>
    <xf numFmtId="0" fontId="13" fillId="33" borderId="20" xfId="0" applyFont="1" applyFill="1" applyBorder="1" applyAlignment="1">
      <alignment horizontal="center"/>
    </xf>
    <xf numFmtId="0" fontId="13" fillId="33" borderId="20" xfId="0" applyFont="1" applyFill="1" applyBorder="1" applyAlignment="1">
      <alignment horizontal="center" wrapText="1"/>
    </xf>
    <xf numFmtId="0" fontId="0" fillId="0" borderId="21" xfId="0" applyBorder="1"/>
    <xf numFmtId="0" fontId="0" fillId="0" borderId="21" xfId="0" applyBorder="1" applyAlignment="1">
      <alignment wrapText="1"/>
    </xf>
    <xf numFmtId="8" fontId="0" fillId="0" borderId="21" xfId="0" applyNumberFormat="1" applyBorder="1"/>
    <xf numFmtId="10" fontId="0" fillId="34" borderId="21" xfId="0" applyNumberFormat="1" applyFill="1" applyBorder="1"/>
    <xf numFmtId="10" fontId="0" fillId="0" borderId="19" xfId="0" applyNumberFormat="1" applyFill="1" applyBorder="1"/>
    <xf numFmtId="10" fontId="0" fillId="0" borderId="21" xfId="0" applyNumberFormat="1" applyFill="1" applyBorder="1"/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17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9"/>
          <bgColor theme="9"/>
        </patternFill>
      </fill>
      <alignment horizontal="center" vertical="bottom" textRotation="0" wrapText="0" indent="0" justifyLastLine="0" shrinkToFit="0" readingOrder="0"/>
    </dxf>
    <dxf>
      <fill>
        <patternFill patternType="solid">
          <fgColor theme="9" tint="0.79998168889431442"/>
          <bgColor theme="9" tint="0.79998168889431442"/>
        </patternFill>
      </fill>
    </dxf>
    <dxf>
      <numFmt numFmtId="14" formatCode="0.00%"/>
      <fill>
        <patternFill patternType="solid">
          <fgColor theme="9" tint="0.79998168889431442"/>
          <bgColor theme="9" tint="0.79998168889431442"/>
        </patternFill>
      </fill>
      <border diagonalUp="0" diagonalDown="0">
        <left/>
        <right/>
        <top style="thin">
          <color theme="9" tint="0.39997558519241921"/>
        </top>
        <bottom style="thin">
          <color theme="9" tint="0.39997558519241921"/>
        </bottom>
        <vertical/>
        <horizontal/>
      </border>
    </dxf>
    <dxf>
      <numFmt numFmtId="14" formatCode="0.00%"/>
      <fill>
        <patternFill patternType="solid">
          <fgColor theme="9" tint="0.79998168889431442"/>
          <bgColor theme="9" tint="0.79998168889431442"/>
        </patternFill>
      </fill>
      <border diagonalUp="0" diagonalDown="0">
        <left/>
        <right/>
        <top style="thin">
          <color theme="9" tint="0.39997558519241921"/>
        </top>
        <bottom style="thin">
          <color theme="9" tint="0.39997558519241921"/>
        </bottom>
        <vertical/>
        <horizontal/>
      </border>
    </dxf>
    <dxf>
      <numFmt numFmtId="14" formatCode="0.00%"/>
      <fill>
        <patternFill patternType="solid">
          <fgColor theme="9" tint="0.79998168889431442"/>
          <bgColor theme="9" tint="0.79998168889431442"/>
        </patternFill>
      </fill>
      <border diagonalUp="0" diagonalDown="0">
        <left/>
        <right/>
        <top style="thin">
          <color theme="9" tint="0.39997558519241921"/>
        </top>
        <bottom style="thin">
          <color theme="9" tint="0.39997558519241921"/>
        </bottom>
        <vertical/>
        <horizontal/>
      </border>
    </dxf>
    <dxf>
      <numFmt numFmtId="12" formatCode="&quot;$&quot;\ #,##0.00;[Red]\-&quot;$&quot;\ #,##0.00"/>
      <border diagonalUp="0" diagonalDown="0">
        <left/>
        <right/>
        <top style="thin">
          <color theme="9" tint="0.39997558519241921"/>
        </top>
        <bottom style="thin">
          <color theme="9" tint="0.39997558519241921"/>
        </bottom>
        <vertical/>
        <horizontal/>
      </border>
    </dxf>
    <dxf>
      <numFmt numFmtId="14" formatCode="0.00%"/>
      <fill>
        <patternFill patternType="solid">
          <fgColor theme="9" tint="0.79998168889431442"/>
          <bgColor theme="9" tint="0.79998168889431442"/>
        </patternFill>
      </fill>
      <border diagonalUp="0" diagonalDown="0">
        <left/>
        <right/>
        <top style="thin">
          <color theme="9" tint="0.39997558519241921"/>
        </top>
        <bottom style="thin">
          <color theme="9" tint="0.39997558519241921"/>
        </bottom>
        <vertical/>
        <horizontal/>
      </border>
    </dxf>
    <dxf>
      <numFmt numFmtId="12" formatCode="&quot;$&quot;\ #,##0.00;[Red]\-&quot;$&quot;\ #,##0.00"/>
      <border diagonalUp="0" diagonalDown="0">
        <left/>
        <right/>
        <top style="thin">
          <color theme="9" tint="0.39997558519241921"/>
        </top>
        <bottom style="thin">
          <color theme="9" tint="0.39997558519241921"/>
        </bottom>
        <vertical/>
        <horizontal/>
      </border>
    </dxf>
    <dxf>
      <numFmt numFmtId="12" formatCode="&quot;$&quot;\ #,##0.00;[Red]\-&quot;$&quot;\ #,##0.00"/>
      <border diagonalUp="0" diagonalDown="0">
        <left/>
        <right/>
        <top style="thin">
          <color theme="9" tint="0.39997558519241921"/>
        </top>
        <bottom style="thin">
          <color theme="9" tint="0.39997558519241921"/>
        </bottom>
        <vertical/>
        <horizontal/>
      </border>
    </dxf>
    <dxf>
      <numFmt numFmtId="12" formatCode="&quot;$&quot;\ #,##0.00;[Red]\-&quot;$&quot;\ #,##0.00"/>
      <border diagonalUp="0" diagonalDown="0">
        <left/>
        <right/>
        <top style="thin">
          <color theme="9" tint="0.39997558519241921"/>
        </top>
        <bottom style="thin">
          <color theme="9" tint="0.39997558519241921"/>
        </bottom>
        <vertical/>
        <horizontal/>
      </border>
    </dxf>
    <dxf>
      <alignment horizontal="general" vertical="bottom" textRotation="0" wrapText="1" indent="0" justifyLastLine="0" shrinkToFit="0" readingOrder="0"/>
      <border diagonalUp="0" diagonalDown="0">
        <left/>
        <right/>
        <top style="thin">
          <color theme="9" tint="0.39997558519241921"/>
        </top>
        <bottom style="thin">
          <color theme="9" tint="0.39997558519241921"/>
        </bottom>
        <vertical/>
        <horizontal/>
      </border>
    </dxf>
    <dxf>
      <border diagonalUp="0" diagonalDown="0">
        <left/>
        <right/>
        <top style="thin">
          <color theme="9" tint="0.39997558519241921"/>
        </top>
        <bottom style="thin">
          <color theme="9" tint="0.39997558519241921"/>
        </bottom>
        <vertical/>
        <horizontal/>
      </border>
    </dxf>
    <dxf>
      <border diagonalUp="0" diagonalDown="0">
        <left/>
        <right/>
        <top style="thin">
          <color theme="9" tint="0.39997558519241921"/>
        </top>
        <bottom style="thin">
          <color theme="9" tint="0.39997558519241921"/>
        </bottom>
        <vertical/>
        <horizontal/>
      </border>
    </dxf>
    <dxf>
      <border diagonalUp="0" diagonalDown="0">
        <left/>
        <right/>
        <top style="thin">
          <color theme="9" tint="0.39997558519241921"/>
        </top>
        <bottom style="thin">
          <color theme="9" tint="0.39997558519241921"/>
        </bottom>
        <vertical/>
        <horizontal/>
      </border>
    </dxf>
    <dxf>
      <border outline="0">
        <top style="thin">
          <color theme="9" tint="0.39997558519241921"/>
        </top>
      </border>
    </dxf>
    <dxf>
      <border outline="0">
        <bottom style="thin">
          <color theme="9" tint="0.39997558519241921"/>
        </bottom>
      </border>
    </dxf>
    <dxf>
      <border outline="0">
        <left style="thin">
          <color theme="9" tint="0.39997558519241921"/>
        </left>
        <right style="thin">
          <color theme="9" tint="0.39997558519241921"/>
        </right>
        <top style="thin">
          <color theme="9" tint="0.39997558519241921"/>
        </top>
        <bottom style="thin">
          <color theme="9" tint="0.3999755851924192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</xdr:colOff>
      <xdr:row>0</xdr:row>
      <xdr:rowOff>42691</xdr:rowOff>
    </xdr:from>
    <xdr:to>
      <xdr:col>3</xdr:col>
      <xdr:colOff>2827020</xdr:colOff>
      <xdr:row>4</xdr:row>
      <xdr:rowOff>158360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952FDD2A-3FF6-4EEC-AA96-47144A4428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" y="42691"/>
          <a:ext cx="5461000" cy="852269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a1" displayName="Tabla1" ref="A7:N23" totalsRowShown="0" headerRowDxfId="0" dataDxfId="1" headerRowBorderDxfId="15" tableBorderDxfId="16" totalsRowBorderDxfId="14">
  <autoFilter ref="A7:N23"/>
  <tableColumns count="14">
    <tableColumn id="1" name="BPIN" dataDxfId="13"/>
    <tableColumn id="2" name="RECURSOS _x000a_ID" dataDxfId="12"/>
    <tableColumn id="3" name="TIPO _x000a_FUENTE" dataDxfId="11"/>
    <tableColumn id="4" name="NOMBRE" dataDxfId="10"/>
    <tableColumn id="5" name=" APROPIACION INICIAL " dataDxfId="9"/>
    <tableColumn id="6" name=" APROPIACION _x000a_VIGENTE " dataDxfId="8"/>
    <tableColumn id="7" name=" CDP " dataDxfId="7"/>
    <tableColumn id="8" name="% CDP" dataDxfId="6">
      <calculatedColumnFormula>+G8/F8</calculatedColumnFormula>
    </tableColumn>
    <tableColumn id="9" name="COMPROMISO" dataDxfId="5"/>
    <tableColumn id="10" name="% COMP" dataDxfId="4">
      <calculatedColumnFormula>+I8/F8</calculatedColumnFormula>
    </tableColumn>
    <tableColumn id="11" name=" OBLIGACION "/>
    <tableColumn id="12" name="% OBL" dataDxfId="3">
      <calculatedColumnFormula>+K8/F8</calculatedColumnFormula>
    </tableColumn>
    <tableColumn id="13" name=" PAGO "/>
    <tableColumn id="14" name="% PAG" dataDxfId="2">
      <calculatedColumnFormula>+M8/F8</calculatedColumnFormula>
    </tableColumn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tabSelected="1" zoomScale="78" zoomScaleNormal="78" workbookViewId="0">
      <selection activeCell="G12" sqref="G12"/>
    </sheetView>
  </sheetViews>
  <sheetFormatPr baseColWidth="10" defaultRowHeight="14.5" x14ac:dyDescent="0.35"/>
  <cols>
    <col min="1" max="1" width="15.81640625" customWidth="1"/>
    <col min="2" max="2" width="11.08984375" customWidth="1"/>
    <col min="4" max="4" width="45.08984375" customWidth="1"/>
    <col min="5" max="5" width="22.26953125" customWidth="1"/>
    <col min="6" max="6" width="19" customWidth="1"/>
    <col min="7" max="7" width="18.08984375" customWidth="1"/>
    <col min="8" max="8" width="8.1796875" customWidth="1"/>
    <col min="9" max="9" width="17.36328125" customWidth="1"/>
    <col min="10" max="10" width="10" customWidth="1"/>
    <col min="11" max="11" width="18.1796875" customWidth="1"/>
    <col min="12" max="12" width="8.1796875" customWidth="1"/>
    <col min="13" max="13" width="17.08984375" customWidth="1"/>
    <col min="14" max="14" width="9.54296875" customWidth="1"/>
  </cols>
  <sheetData>
    <row r="1" spans="1:14" x14ac:dyDescent="0.35">
      <c r="A1" s="1"/>
      <c r="B1" s="2"/>
      <c r="C1" s="2"/>
      <c r="D1" s="3"/>
      <c r="E1" s="4" t="s">
        <v>25</v>
      </c>
      <c r="F1" s="4"/>
      <c r="G1" s="5" t="s">
        <v>26</v>
      </c>
      <c r="H1" s="6">
        <v>2023</v>
      </c>
      <c r="I1" s="6"/>
    </row>
    <row r="2" spans="1:14" x14ac:dyDescent="0.35">
      <c r="A2" s="7"/>
      <c r="D2" s="8"/>
      <c r="E2" s="4"/>
      <c r="F2" s="4"/>
      <c r="G2" s="5" t="s">
        <v>27</v>
      </c>
      <c r="H2" s="6">
        <v>3</v>
      </c>
      <c r="I2" s="6"/>
    </row>
    <row r="3" spans="1:14" x14ac:dyDescent="0.35">
      <c r="A3" s="7"/>
      <c r="D3" s="8"/>
      <c r="E3" s="4"/>
      <c r="F3" s="4"/>
      <c r="G3" s="5" t="s">
        <v>28</v>
      </c>
      <c r="H3" s="6" t="s">
        <v>29</v>
      </c>
      <c r="I3" s="6"/>
    </row>
    <row r="4" spans="1:14" x14ac:dyDescent="0.35">
      <c r="A4" s="7"/>
      <c r="D4" s="8"/>
      <c r="E4" s="4"/>
      <c r="F4" s="4"/>
      <c r="G4" s="5" t="s">
        <v>30</v>
      </c>
      <c r="H4" s="9">
        <v>45208</v>
      </c>
      <c r="I4" s="6"/>
    </row>
    <row r="5" spans="1:14" x14ac:dyDescent="0.35">
      <c r="A5" s="10"/>
      <c r="B5" s="11"/>
      <c r="C5" s="11"/>
      <c r="D5" s="12"/>
      <c r="E5" s="4"/>
      <c r="F5" s="4"/>
      <c r="G5" s="5" t="s">
        <v>31</v>
      </c>
      <c r="H5" s="6" t="s">
        <v>32</v>
      </c>
      <c r="I5" s="6"/>
    </row>
    <row r="7" spans="1:14" ht="29" x14ac:dyDescent="0.35">
      <c r="A7" s="22" t="s">
        <v>0</v>
      </c>
      <c r="B7" s="23" t="s">
        <v>33</v>
      </c>
      <c r="C7" s="23" t="s">
        <v>34</v>
      </c>
      <c r="D7" s="22" t="s">
        <v>35</v>
      </c>
      <c r="E7" s="22" t="s">
        <v>36</v>
      </c>
      <c r="F7" s="23" t="s">
        <v>37</v>
      </c>
      <c r="G7" s="22" t="s">
        <v>38</v>
      </c>
      <c r="H7" s="22" t="s">
        <v>39</v>
      </c>
      <c r="I7" s="22" t="s">
        <v>40</v>
      </c>
      <c r="J7" s="22" t="s">
        <v>41</v>
      </c>
      <c r="K7" s="22" t="s">
        <v>42</v>
      </c>
      <c r="L7" s="22" t="s">
        <v>43</v>
      </c>
      <c r="M7" s="22" t="s">
        <v>44</v>
      </c>
      <c r="N7" s="22" t="s">
        <v>45</v>
      </c>
    </row>
    <row r="8" spans="1:14" ht="29" x14ac:dyDescent="0.35">
      <c r="A8" s="13" t="s">
        <v>1</v>
      </c>
      <c r="B8" s="13">
        <v>10</v>
      </c>
      <c r="C8" s="13" t="s">
        <v>2</v>
      </c>
      <c r="D8" s="15" t="s">
        <v>3</v>
      </c>
      <c r="E8" s="16">
        <v>700000000</v>
      </c>
      <c r="F8" s="16">
        <v>700000000</v>
      </c>
      <c r="G8" s="16">
        <v>658358328</v>
      </c>
      <c r="H8" s="17">
        <f>+G8/F8</f>
        <v>0.9405118971428571</v>
      </c>
      <c r="I8" s="16">
        <v>373851943</v>
      </c>
      <c r="J8" s="17">
        <f>+I8/F8</f>
        <v>0.53407420428571428</v>
      </c>
      <c r="K8" s="16">
        <v>240127860</v>
      </c>
      <c r="L8" s="17">
        <f>+K8/F8</f>
        <v>0.34303980000000001</v>
      </c>
      <c r="M8" s="16">
        <v>240127860</v>
      </c>
      <c r="N8" s="17">
        <f>+M8/F8</f>
        <v>0.34303980000000001</v>
      </c>
    </row>
    <row r="9" spans="1:14" ht="29" x14ac:dyDescent="0.35">
      <c r="A9" s="14" t="s">
        <v>4</v>
      </c>
      <c r="B9" s="14">
        <v>10</v>
      </c>
      <c r="C9" s="14" t="s">
        <v>2</v>
      </c>
      <c r="D9" s="18" t="s">
        <v>5</v>
      </c>
      <c r="E9" s="19">
        <v>4000000000</v>
      </c>
      <c r="F9" s="19">
        <v>4000000000</v>
      </c>
      <c r="G9" s="19">
        <v>3807813227.3299999</v>
      </c>
      <c r="H9" s="28">
        <f t="shared" ref="H9:H23" si="0">+G9/F9</f>
        <v>0.95195330683250001</v>
      </c>
      <c r="I9" s="19">
        <v>2961305488.4699998</v>
      </c>
      <c r="J9" s="28">
        <f t="shared" ref="J9:J23" si="1">+I9/F9</f>
        <v>0.74032637211749996</v>
      </c>
      <c r="K9" s="19">
        <v>1667869984.3399999</v>
      </c>
      <c r="L9" s="28">
        <f t="shared" ref="L9:L23" si="2">+K9/F9</f>
        <v>0.416967496085</v>
      </c>
      <c r="M9" s="19">
        <v>1667245853.3399999</v>
      </c>
      <c r="N9" s="17">
        <f t="shared" ref="N9:N23" si="3">+M9/F9</f>
        <v>0.41681146333499997</v>
      </c>
    </row>
    <row r="10" spans="1:14" ht="43.5" x14ac:dyDescent="0.35">
      <c r="A10" s="13" t="s">
        <v>6</v>
      </c>
      <c r="B10" s="13">
        <v>10</v>
      </c>
      <c r="C10" s="13" t="s">
        <v>2</v>
      </c>
      <c r="D10" s="15" t="s">
        <v>7</v>
      </c>
      <c r="E10" s="16">
        <v>950000000</v>
      </c>
      <c r="F10" s="16">
        <v>950000000</v>
      </c>
      <c r="G10" s="16">
        <v>910562399</v>
      </c>
      <c r="H10" s="17">
        <f t="shared" si="0"/>
        <v>0.95848673578947363</v>
      </c>
      <c r="I10" s="16">
        <v>706969967.54999995</v>
      </c>
      <c r="J10" s="17">
        <f t="shared" si="1"/>
        <v>0.74417891321052632</v>
      </c>
      <c r="K10" s="16">
        <v>458344855.55000001</v>
      </c>
      <c r="L10" s="17">
        <f t="shared" si="2"/>
        <v>0.48246826900000001</v>
      </c>
      <c r="M10" s="16">
        <v>458340865.55000001</v>
      </c>
      <c r="N10" s="17">
        <f t="shared" si="3"/>
        <v>0.482464069</v>
      </c>
    </row>
    <row r="11" spans="1:14" ht="43.5" x14ac:dyDescent="0.35">
      <c r="A11" s="14" t="s">
        <v>8</v>
      </c>
      <c r="B11" s="14">
        <v>20</v>
      </c>
      <c r="C11" s="14" t="s">
        <v>2</v>
      </c>
      <c r="D11" s="18" t="s">
        <v>10</v>
      </c>
      <c r="E11" s="19">
        <v>6000000000</v>
      </c>
      <c r="F11" s="19">
        <v>6000000000</v>
      </c>
      <c r="G11" s="20">
        <v>5780372283</v>
      </c>
      <c r="H11" s="28">
        <f t="shared" si="0"/>
        <v>0.96339538049999995</v>
      </c>
      <c r="I11" s="20">
        <v>2872580194.6500001</v>
      </c>
      <c r="J11" s="28">
        <f t="shared" si="1"/>
        <v>0.478763365775</v>
      </c>
      <c r="K11" s="20">
        <v>1537792734</v>
      </c>
      <c r="L11" s="28">
        <f t="shared" si="2"/>
        <v>0.25629878900000003</v>
      </c>
      <c r="M11" s="20">
        <v>1521966077</v>
      </c>
      <c r="N11" s="17">
        <f t="shared" si="3"/>
        <v>0.25366101283333331</v>
      </c>
    </row>
    <row r="12" spans="1:14" ht="43.5" x14ac:dyDescent="0.35">
      <c r="A12" s="13" t="s">
        <v>8</v>
      </c>
      <c r="B12" s="13">
        <v>10</v>
      </c>
      <c r="C12" s="13" t="s">
        <v>9</v>
      </c>
      <c r="D12" s="15" t="s">
        <v>10</v>
      </c>
      <c r="E12" s="16">
        <v>22594360</v>
      </c>
      <c r="F12" s="16">
        <v>22594360</v>
      </c>
      <c r="G12" s="16">
        <v>0</v>
      </c>
      <c r="H12" s="17">
        <f t="shared" si="0"/>
        <v>0</v>
      </c>
      <c r="I12" s="16">
        <v>0</v>
      </c>
      <c r="J12" s="17">
        <f t="shared" si="1"/>
        <v>0</v>
      </c>
      <c r="K12" s="16">
        <v>0</v>
      </c>
      <c r="L12" s="17">
        <f t="shared" si="2"/>
        <v>0</v>
      </c>
      <c r="M12" s="16">
        <v>0</v>
      </c>
      <c r="N12" s="17">
        <f t="shared" si="3"/>
        <v>0</v>
      </c>
    </row>
    <row r="13" spans="1:14" ht="58" x14ac:dyDescent="0.35">
      <c r="A13" s="14" t="s">
        <v>11</v>
      </c>
      <c r="B13" s="14">
        <v>20</v>
      </c>
      <c r="C13" s="14" t="s">
        <v>2</v>
      </c>
      <c r="D13" s="18" t="s">
        <v>12</v>
      </c>
      <c r="E13" s="19">
        <v>9000000000</v>
      </c>
      <c r="F13" s="19">
        <v>9000000000</v>
      </c>
      <c r="G13" s="19">
        <v>8100783939.0200005</v>
      </c>
      <c r="H13" s="28">
        <f t="shared" si="0"/>
        <v>0.90008710433555561</v>
      </c>
      <c r="I13" s="19">
        <v>4850721907.5699997</v>
      </c>
      <c r="J13" s="28">
        <f t="shared" si="1"/>
        <v>0.53896910084111105</v>
      </c>
      <c r="K13" s="20">
        <v>2832498564.79</v>
      </c>
      <c r="L13" s="28">
        <f t="shared" si="2"/>
        <v>0.31472206275444442</v>
      </c>
      <c r="M13" s="20">
        <v>2830163483.79</v>
      </c>
      <c r="N13" s="17">
        <f t="shared" si="3"/>
        <v>0.31446260930999997</v>
      </c>
    </row>
    <row r="14" spans="1:14" ht="58" x14ac:dyDescent="0.35">
      <c r="A14" s="13" t="s">
        <v>11</v>
      </c>
      <c r="B14" s="13">
        <v>10</v>
      </c>
      <c r="C14" s="13" t="s">
        <v>9</v>
      </c>
      <c r="D14" s="15" t="s">
        <v>12</v>
      </c>
      <c r="E14" s="16">
        <v>2000000000</v>
      </c>
      <c r="F14" s="16">
        <v>2000000000</v>
      </c>
      <c r="G14" s="16">
        <v>1198943344</v>
      </c>
      <c r="H14" s="17">
        <f t="shared" si="0"/>
        <v>0.59947167199999996</v>
      </c>
      <c r="I14" s="16">
        <v>36100000</v>
      </c>
      <c r="J14" s="17">
        <f t="shared" si="1"/>
        <v>1.805E-2</v>
      </c>
      <c r="K14" s="16">
        <v>256667</v>
      </c>
      <c r="L14" s="17">
        <f t="shared" si="2"/>
        <v>1.2833349999999999E-4</v>
      </c>
      <c r="M14" s="16">
        <v>256667</v>
      </c>
      <c r="N14" s="17">
        <f t="shared" si="3"/>
        <v>1.2833349999999999E-4</v>
      </c>
    </row>
    <row r="15" spans="1:14" ht="58" x14ac:dyDescent="0.35">
      <c r="A15" s="14" t="s">
        <v>13</v>
      </c>
      <c r="B15" s="14">
        <v>10</v>
      </c>
      <c r="C15" s="14" t="s">
        <v>2</v>
      </c>
      <c r="D15" s="18" t="s">
        <v>14</v>
      </c>
      <c r="E15" s="19">
        <v>8500000000</v>
      </c>
      <c r="F15" s="19">
        <v>8500000000</v>
      </c>
      <c r="G15" s="19">
        <v>8498871412.3299999</v>
      </c>
      <c r="H15" s="28">
        <f t="shared" si="0"/>
        <v>0.99986722498000002</v>
      </c>
      <c r="I15" s="19">
        <v>7462744753.5299997</v>
      </c>
      <c r="J15" s="28">
        <f t="shared" si="1"/>
        <v>0.87796997100352936</v>
      </c>
      <c r="K15" s="19">
        <v>5425874253.5299997</v>
      </c>
      <c r="L15" s="28">
        <f t="shared" si="2"/>
        <v>0.63833814747411766</v>
      </c>
      <c r="M15" s="19">
        <v>5415652592.5299997</v>
      </c>
      <c r="N15" s="17">
        <f t="shared" si="3"/>
        <v>0.63713559912117645</v>
      </c>
    </row>
    <row r="16" spans="1:14" ht="43.5" x14ac:dyDescent="0.35">
      <c r="A16" s="13" t="s">
        <v>15</v>
      </c>
      <c r="B16" s="13">
        <v>20</v>
      </c>
      <c r="C16" s="13" t="s">
        <v>9</v>
      </c>
      <c r="D16" s="15" t="s">
        <v>16</v>
      </c>
      <c r="E16" s="16">
        <v>500000000</v>
      </c>
      <c r="F16" s="16">
        <v>500000000</v>
      </c>
      <c r="G16" s="16">
        <v>500000000</v>
      </c>
      <c r="H16" s="17">
        <f t="shared" si="0"/>
        <v>1</v>
      </c>
      <c r="I16" s="21">
        <v>200000000</v>
      </c>
      <c r="J16" s="17">
        <f t="shared" si="1"/>
        <v>0.4</v>
      </c>
      <c r="K16" s="21">
        <v>0</v>
      </c>
      <c r="L16" s="17">
        <f t="shared" si="2"/>
        <v>0</v>
      </c>
      <c r="M16" s="21">
        <v>0</v>
      </c>
      <c r="N16" s="17">
        <f t="shared" si="3"/>
        <v>0</v>
      </c>
    </row>
    <row r="17" spans="1:14" ht="43.5" x14ac:dyDescent="0.35">
      <c r="A17" s="14" t="s">
        <v>15</v>
      </c>
      <c r="B17" s="14">
        <v>10</v>
      </c>
      <c r="C17" s="14" t="s">
        <v>2</v>
      </c>
      <c r="D17" s="18" t="s">
        <v>16</v>
      </c>
      <c r="E17" s="19">
        <v>4370000000</v>
      </c>
      <c r="F17" s="19">
        <v>4370000000</v>
      </c>
      <c r="G17" s="19">
        <v>4350601023</v>
      </c>
      <c r="H17" s="28">
        <f t="shared" si="0"/>
        <v>0.9955608748283753</v>
      </c>
      <c r="I17" s="19">
        <v>3576965399.8800001</v>
      </c>
      <c r="J17" s="28">
        <f t="shared" si="1"/>
        <v>0.81852755145995426</v>
      </c>
      <c r="K17" s="19">
        <v>551223164.29999995</v>
      </c>
      <c r="L17" s="28">
        <f t="shared" si="2"/>
        <v>0.12613802386727688</v>
      </c>
      <c r="M17" s="19">
        <v>551223164.29999995</v>
      </c>
      <c r="N17" s="17">
        <f t="shared" si="3"/>
        <v>0.12613802386727688</v>
      </c>
    </row>
    <row r="18" spans="1:14" ht="58" x14ac:dyDescent="0.35">
      <c r="A18" s="13" t="s">
        <v>17</v>
      </c>
      <c r="B18" s="13">
        <v>10</v>
      </c>
      <c r="C18" s="13" t="s">
        <v>9</v>
      </c>
      <c r="D18" s="15" t="s">
        <v>18</v>
      </c>
      <c r="E18" s="16">
        <v>514286500</v>
      </c>
      <c r="F18" s="16">
        <v>514286500</v>
      </c>
      <c r="G18" s="16">
        <v>514286500</v>
      </c>
      <c r="H18" s="17">
        <f t="shared" si="0"/>
        <v>1</v>
      </c>
      <c r="I18" s="16">
        <v>514286500</v>
      </c>
      <c r="J18" s="17">
        <f t="shared" si="1"/>
        <v>1</v>
      </c>
      <c r="K18" s="16">
        <v>39588087</v>
      </c>
      <c r="L18" s="17">
        <f t="shared" si="2"/>
        <v>7.6976718230013813E-2</v>
      </c>
      <c r="M18" s="16">
        <v>39588087</v>
      </c>
      <c r="N18" s="17">
        <f t="shared" si="3"/>
        <v>7.6976718230013813E-2</v>
      </c>
    </row>
    <row r="19" spans="1:14" ht="58" x14ac:dyDescent="0.35">
      <c r="A19" s="14" t="s">
        <v>17</v>
      </c>
      <c r="B19" s="14">
        <v>20</v>
      </c>
      <c r="C19" s="14" t="s">
        <v>2</v>
      </c>
      <c r="D19" s="18" t="s">
        <v>18</v>
      </c>
      <c r="E19" s="19">
        <v>10007747000</v>
      </c>
      <c r="F19" s="19">
        <v>10007747000</v>
      </c>
      <c r="G19" s="19">
        <v>9777059951.3400002</v>
      </c>
      <c r="H19" s="28">
        <f t="shared" si="0"/>
        <v>0.97694915262546111</v>
      </c>
      <c r="I19" s="19">
        <v>8022560627.6499996</v>
      </c>
      <c r="J19" s="28">
        <f t="shared" si="1"/>
        <v>0.80163503610253128</v>
      </c>
      <c r="K19" s="20">
        <v>3082830892.5799999</v>
      </c>
      <c r="L19" s="28">
        <f t="shared" si="2"/>
        <v>0.30804444722473501</v>
      </c>
      <c r="M19" s="20">
        <v>3071670106.5799999</v>
      </c>
      <c r="N19" s="17">
        <f t="shared" si="3"/>
        <v>0.30692923258151911</v>
      </c>
    </row>
    <row r="20" spans="1:14" ht="43.5" x14ac:dyDescent="0.35">
      <c r="A20" s="13" t="s">
        <v>19</v>
      </c>
      <c r="B20" s="13">
        <v>20</v>
      </c>
      <c r="C20" s="13" t="s">
        <v>9</v>
      </c>
      <c r="D20" s="15" t="s">
        <v>20</v>
      </c>
      <c r="E20" s="16">
        <v>572913140</v>
      </c>
      <c r="F20" s="16">
        <v>572913140</v>
      </c>
      <c r="G20" s="21">
        <v>552697140</v>
      </c>
      <c r="H20" s="17">
        <f t="shared" si="0"/>
        <v>0.96471367369929761</v>
      </c>
      <c r="I20" s="21">
        <v>56670003</v>
      </c>
      <c r="J20" s="17">
        <f t="shared" si="1"/>
        <v>9.8915523215264353E-2</v>
      </c>
      <c r="K20" s="21">
        <v>0</v>
      </c>
      <c r="L20" s="17">
        <f t="shared" si="2"/>
        <v>0</v>
      </c>
      <c r="M20" s="21">
        <v>0</v>
      </c>
      <c r="N20" s="17">
        <f t="shared" si="3"/>
        <v>0</v>
      </c>
    </row>
    <row r="21" spans="1:14" ht="43.5" x14ac:dyDescent="0.35">
      <c r="A21" s="14" t="s">
        <v>19</v>
      </c>
      <c r="B21" s="14">
        <v>10</v>
      </c>
      <c r="C21" s="14" t="s">
        <v>2</v>
      </c>
      <c r="D21" s="18" t="s">
        <v>20</v>
      </c>
      <c r="E21" s="19">
        <v>1800000000</v>
      </c>
      <c r="F21" s="19">
        <v>1800000000</v>
      </c>
      <c r="G21" s="19">
        <v>1518978449.1600001</v>
      </c>
      <c r="H21" s="28">
        <f t="shared" si="0"/>
        <v>0.84387691620000005</v>
      </c>
      <c r="I21" s="19">
        <v>932154368.65999997</v>
      </c>
      <c r="J21" s="28">
        <f t="shared" si="1"/>
        <v>0.51786353814444441</v>
      </c>
      <c r="K21" s="19">
        <v>556487070.66999996</v>
      </c>
      <c r="L21" s="28">
        <f t="shared" si="2"/>
        <v>0.30915948370555552</v>
      </c>
      <c r="M21" s="19">
        <v>556487070.66999996</v>
      </c>
      <c r="N21" s="17">
        <f t="shared" si="3"/>
        <v>0.30915948370555552</v>
      </c>
    </row>
    <row r="22" spans="1:14" ht="29" x14ac:dyDescent="0.35">
      <c r="A22" s="13" t="s">
        <v>21</v>
      </c>
      <c r="B22" s="13">
        <v>10</v>
      </c>
      <c r="C22" s="13" t="s">
        <v>2</v>
      </c>
      <c r="D22" s="15" t="s">
        <v>22</v>
      </c>
      <c r="E22" s="16">
        <v>10315531988</v>
      </c>
      <c r="F22" s="16">
        <v>10315531988</v>
      </c>
      <c r="G22" s="16">
        <v>9696191504.6499996</v>
      </c>
      <c r="H22" s="17">
        <f t="shared" si="0"/>
        <v>0.93996039331073999</v>
      </c>
      <c r="I22" s="16">
        <v>4519550901.1800003</v>
      </c>
      <c r="J22" s="17">
        <f t="shared" si="1"/>
        <v>0.43813066610985923</v>
      </c>
      <c r="K22" s="16">
        <v>1198495004.1199999</v>
      </c>
      <c r="L22" s="17">
        <f t="shared" si="2"/>
        <v>0.11618353813591023</v>
      </c>
      <c r="M22" s="16">
        <v>1198495004.1199999</v>
      </c>
      <c r="N22" s="17">
        <f t="shared" si="3"/>
        <v>0.11618353813591023</v>
      </c>
    </row>
    <row r="23" spans="1:14" ht="43.5" x14ac:dyDescent="0.35">
      <c r="A23" s="24" t="s">
        <v>23</v>
      </c>
      <c r="B23" s="24">
        <v>10</v>
      </c>
      <c r="C23" s="24" t="s">
        <v>2</v>
      </c>
      <c r="D23" s="25" t="s">
        <v>24</v>
      </c>
      <c r="E23" s="26">
        <v>1290000000</v>
      </c>
      <c r="F23" s="26">
        <v>1290000000</v>
      </c>
      <c r="G23" s="26">
        <v>1226364771</v>
      </c>
      <c r="H23" s="29">
        <f t="shared" si="0"/>
        <v>0.95067036511627911</v>
      </c>
      <c r="I23" s="26">
        <v>1147779745.5799999</v>
      </c>
      <c r="J23" s="29">
        <f t="shared" si="1"/>
        <v>0.88975174075968988</v>
      </c>
      <c r="K23" s="26">
        <v>502150585.91000003</v>
      </c>
      <c r="L23" s="29">
        <f t="shared" si="2"/>
        <v>0.38926402008527133</v>
      </c>
      <c r="M23" s="26">
        <v>502150585.91000003</v>
      </c>
      <c r="N23" s="27">
        <f t="shared" si="3"/>
        <v>0.38926402008527133</v>
      </c>
    </row>
  </sheetData>
  <mergeCells count="6">
    <mergeCell ref="H4:I4"/>
    <mergeCell ref="H5:I5"/>
    <mergeCell ref="E1:F5"/>
    <mergeCell ref="H1:I1"/>
    <mergeCell ref="H2:I2"/>
    <mergeCell ref="H3:I3"/>
  </mergeCells>
  <pageMargins left="0.7" right="0.7" top="0.75" bottom="0.75" header="0.3" footer="0.3"/>
  <drawing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31718832922264EA381D6A28934E9CE" ma:contentTypeVersion="2" ma:contentTypeDescription="Crear nuevo documento." ma:contentTypeScope="" ma:versionID="c6c5b4a7b719f20f389bb5b94505d316">
  <xsd:schema xmlns:xsd="http://www.w3.org/2001/XMLSchema" xmlns:xs="http://www.w3.org/2001/XMLSchema" xmlns:p="http://schemas.microsoft.com/office/2006/metadata/properties" xmlns:ns2="3bfbf733-a6c3-488d-a481-abc1b690c7db" xmlns:ns3="834affa9-503d-4593-b8a2-57897386eb27" targetNamespace="http://schemas.microsoft.com/office/2006/metadata/properties" ma:root="true" ma:fieldsID="058d632361758069f4a5af6e054c5f7b" ns2:_="" ns3:_="">
    <xsd:import namespace="3bfbf733-a6c3-488d-a481-abc1b690c7db"/>
    <xsd:import namespace="834affa9-503d-4593-b8a2-57897386eb27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A_x00f1_o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fbf733-a6c3-488d-a481-abc1b690c7d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9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4affa9-503d-4593-b8a2-57897386eb27" elementFormDefault="qualified">
    <xsd:import namespace="http://schemas.microsoft.com/office/2006/documentManagement/types"/>
    <xsd:import namespace="http://schemas.microsoft.com/office/infopath/2007/PartnerControls"/>
    <xsd:element name="A_x00f1_o" ma:index="11" ma:displayName="Año" ma:internalName="A_x00f1_o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_x00f1_o xmlns="834affa9-503d-4593-b8a2-57897386eb27">2023</A_x00f1_o>
    <_dlc_DocId xmlns="3bfbf733-a6c3-488d-a481-abc1b690c7db">AVMXRNAJRR5T-308258029-24</_dlc_DocId>
    <_dlc_DocIdUrl xmlns="3bfbf733-a6c3-488d-a481-abc1b690c7db">
      <Url>https://www.ins.gov.co/Transparencia/_layouts/15/DocIdRedir.aspx?ID=AVMXRNAJRR5T-308258029-24</Url>
      <Description>AVMXRNAJRR5T-308258029-24</Description>
    </_dlc_DocIdUrl>
  </documentManagement>
</p:properties>
</file>

<file path=customXml/itemProps1.xml><?xml version="1.0" encoding="utf-8"?>
<ds:datastoreItem xmlns:ds="http://schemas.openxmlformats.org/officeDocument/2006/customXml" ds:itemID="{2B1A2542-23E6-439F-B921-284A4748811A}"/>
</file>

<file path=customXml/itemProps2.xml><?xml version="1.0" encoding="utf-8"?>
<ds:datastoreItem xmlns:ds="http://schemas.openxmlformats.org/officeDocument/2006/customXml" ds:itemID="{483D4ECF-4710-43BA-8E05-903812380F14}"/>
</file>

<file path=customXml/itemProps3.xml><?xml version="1.0" encoding="utf-8"?>
<ds:datastoreItem xmlns:ds="http://schemas.openxmlformats.org/officeDocument/2006/customXml" ds:itemID="{2200AF43-2003-4DA8-B9DC-1689FFD21A72}"/>
</file>

<file path=customXml/itemProps4.xml><?xml version="1.0" encoding="utf-8"?>
<ds:datastoreItem xmlns:ds="http://schemas.openxmlformats.org/officeDocument/2006/customXml" ds:itemID="{F1E87B95-385C-4111-9358-70876FA3448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Reporte__1696860601622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Maritza Ordonez Mosquera</dc:creator>
  <cp:lastModifiedBy>Maritza Ordonez Mosquera</cp:lastModifiedBy>
  <dcterms:created xsi:type="dcterms:W3CDTF">2023-10-09T15:25:53Z</dcterms:created>
  <dcterms:modified xsi:type="dcterms:W3CDTF">2023-10-09T15:25:53Z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0x010100D31718832922264EA381D6A28934E9CE</vt:lpwstr>
  </property>
  <property fmtid="{D5CDD505-2E9C-101B-9397-08002B2CF9AE}" pid="3" name="_dlc_DocIdItemGuid">
    <vt:lpwstr>3ae1c4c2-3ce0-4b9d-8764-f4de6648ba0d</vt:lpwstr>
  </property>
</Properties>
</file>